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ABE\AE FY2022\5. Policies and Manuals\"/>
    </mc:Choice>
  </mc:AlternateContent>
  <xr:revisionPtr revIDLastSave="0" documentId="8_{8CEC632B-F9B1-4C09-AA4F-9D61320C82CD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I30" i="1"/>
  <c r="E30" i="1"/>
  <c r="I27" i="1"/>
  <c r="G27" i="1"/>
  <c r="E27" i="1"/>
  <c r="E19" i="1"/>
  <c r="G19" i="1"/>
  <c r="I19" i="1"/>
  <c r="I35" i="1" l="1"/>
  <c r="G35" i="1"/>
  <c r="E35" i="1"/>
  <c r="G24" i="1" l="1"/>
  <c r="H21" i="1" s="1"/>
  <c r="I24" i="1"/>
  <c r="J21" i="1" s="1"/>
  <c r="E24" i="1"/>
  <c r="F21" i="1" s="1"/>
  <c r="F20" i="1" l="1"/>
  <c r="H20" i="1"/>
  <c r="J20" i="1"/>
  <c r="F23" i="1"/>
  <c r="H23" i="1"/>
  <c r="J23" i="1"/>
  <c r="F22" i="1"/>
  <c r="H22" i="1"/>
  <c r="J22" i="1"/>
</calcChain>
</file>

<file path=xl/sharedStrings.xml><?xml version="1.0" encoding="utf-8"?>
<sst xmlns="http://schemas.openxmlformats.org/spreadsheetml/2006/main" count="109" uniqueCount="94">
  <si>
    <t>Report</t>
  </si>
  <si>
    <t>Description</t>
  </si>
  <si>
    <t>Expected Outcome</t>
  </si>
  <si>
    <t>Notes</t>
  </si>
  <si>
    <t>Error Explanation</t>
  </si>
  <si>
    <t>Participant with greater than 12 hours has no pretest score(s) to determine entry level.</t>
  </si>
  <si>
    <t>Report should be blank.</t>
  </si>
  <si>
    <t xml:space="preserve">Learner has the outcome of achieving citizenship skills, but scores indicate no outcome. </t>
  </si>
  <si>
    <t>Learner does not qualify for ABE Services. Refer to eligibility criteria in the policy manual.</t>
  </si>
  <si>
    <t>Confirm there are no duplicate dates of birth.</t>
  </si>
  <si>
    <t>List of learners with more than 60 hours and no posttest score.</t>
  </si>
  <si>
    <t>Informational report. Monitor for testing.</t>
  </si>
  <si>
    <t>All students need a record on file indicating they have received a FERPA release.</t>
  </si>
  <si>
    <t>Indicates an invalid SSN has been entered for a student.</t>
  </si>
  <si>
    <t>Students with AUTOEXIT reason must have their exit reason updated in the outcomes tab.</t>
  </si>
  <si>
    <t>SR-A3</t>
  </si>
  <si>
    <t>Information Only</t>
  </si>
  <si>
    <t>Employed</t>
  </si>
  <si>
    <t>Unemployed &amp; Available</t>
  </si>
  <si>
    <t>Unemployed &amp; Unavailable</t>
  </si>
  <si>
    <t>Employed, but Received Notice of Termination of Employment or Military Separation is pending</t>
  </si>
  <si>
    <t>Total Participants and Status</t>
  </si>
  <si>
    <t>Ratio of Participants to Learners</t>
  </si>
  <si>
    <t>V-A5</t>
  </si>
  <si>
    <t>V-B2</t>
  </si>
  <si>
    <t>V-C1</t>
  </si>
  <si>
    <t>V-C2</t>
  </si>
  <si>
    <t>V-E2</t>
  </si>
  <si>
    <t>V-E5</t>
  </si>
  <si>
    <t>V-E6</t>
  </si>
  <si>
    <t>V-F1</t>
  </si>
  <si>
    <t>V-F2</t>
  </si>
  <si>
    <t>V-F3</t>
  </si>
  <si>
    <t>V-G6</t>
  </si>
  <si>
    <t>V-G7</t>
  </si>
  <si>
    <t>V-G8</t>
  </si>
  <si>
    <t>SR-C11</t>
  </si>
  <si>
    <t>V-G12</t>
  </si>
  <si>
    <t>SR-B12</t>
  </si>
  <si>
    <t>LR-A1</t>
  </si>
  <si>
    <t>SR-A2</t>
  </si>
  <si>
    <t>Missing Entry Level Classification</t>
  </si>
  <si>
    <t>Missing Citizenship Tests with Citizenship Outcome Reported</t>
  </si>
  <si>
    <t>Does Not Qualify for ABE Services</t>
  </si>
  <si>
    <t>Does Not Qualify for ESL Services</t>
  </si>
  <si>
    <t>Rural/Urban/Other Area is blank</t>
  </si>
  <si>
    <t>Duplicate SSNs</t>
  </si>
  <si>
    <t>Duplicate Last Names</t>
  </si>
  <si>
    <t>Duplicate Dates of Birth</t>
  </si>
  <si>
    <t>Missing FERPA Release Information</t>
  </si>
  <si>
    <t>Total Learners</t>
  </si>
  <si>
    <t>Mean Participant Hours</t>
  </si>
  <si>
    <t>Met College-Ready Indicator</t>
  </si>
  <si>
    <t>List of Learners with Data</t>
  </si>
  <si>
    <t>Information Only Report</t>
  </si>
  <si>
    <t>Outcome</t>
  </si>
  <si>
    <t>Total</t>
  </si>
  <si>
    <t xml:space="preserve">Outcome </t>
  </si>
  <si>
    <t>Percentage</t>
  </si>
  <si>
    <t>SR-A4</t>
  </si>
  <si>
    <t>Fiscal Year</t>
  </si>
  <si>
    <t>Quarter</t>
  </si>
  <si>
    <t>Results</t>
  </si>
  <si>
    <t>Confirm there are no duplicate first &amp; last names.</t>
  </si>
  <si>
    <t>SR-A2 - SR-A4 - Participant Totals</t>
  </si>
  <si>
    <t>Both totals should match</t>
  </si>
  <si>
    <t>Compare SRs A2, A4 - Total Participants</t>
  </si>
  <si>
    <t>Insert Program Name Here</t>
  </si>
  <si>
    <t>Insert Quarter Here</t>
  </si>
  <si>
    <t xml:space="preserve">Confirm accurate data for zero or missing grade level. </t>
  </si>
  <si>
    <t>Check report for student's missing hours.</t>
  </si>
  <si>
    <t>Greater than 60 Hours and not posttested</t>
  </si>
  <si>
    <t>Reason for Leaving</t>
  </si>
  <si>
    <t>View Other Users</t>
  </si>
  <si>
    <t>Under "Change Profile" click "Click here" to view other users in institution.</t>
  </si>
  <si>
    <t>Report should contain zero (0) Ns.</t>
  </si>
  <si>
    <t>Report should have no students with AUTOEXIT.</t>
  </si>
  <si>
    <t>Learner has 0 program hours.</t>
  </si>
  <si>
    <t>More than one learner has the same Social Security Number.</t>
  </si>
  <si>
    <t>Learner does not qualify for ESL/ELA services. Refer to eligibility criteria in the policy manual.</t>
  </si>
  <si>
    <t>Missing indication of whether a student lives in a rural, urban, or other area.</t>
  </si>
  <si>
    <t>More than one learner has the same last name.</t>
  </si>
  <si>
    <t>More than one learner has the same date of birth.</t>
  </si>
  <si>
    <t>Invalid SSNs</t>
  </si>
  <si>
    <t>Reports Participants' Status and Category Enrollment</t>
  </si>
  <si>
    <t>Total Participants</t>
  </si>
  <si>
    <t>Total number of learners from LR-A1 should match the total from V-G12</t>
  </si>
  <si>
    <t>Three-Year Comparisons</t>
  </si>
  <si>
    <t>Quarterly AESIS User Review</t>
  </si>
  <si>
    <t xml:space="preserve">Review report for users who should have AESIS access removed or changed and list them in the available space to the right. </t>
  </si>
  <si>
    <t>Highest grade level of education completed is blank (-1) on the student information page.</t>
  </si>
  <si>
    <t>Total number of learners from V-G12 should match the total from LR-A1</t>
  </si>
  <si>
    <t>Missing or Zero Grade Level</t>
  </si>
  <si>
    <t>No Hours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</si>
</sst>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19195"/>
        <bgColor indexed="64"/>
      </patternFill>
    </fill>
    <fill>
      <patternFill patternType="solid">
        <fgColor rgb="FFC9CB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1" fillId="2" borderId="22" xfId="0" applyFont="1" applyFill="1" applyBorder="1"/>
    <xf numFmtId="0" fontId="1" fillId="2" borderId="7" xfId="0" applyFont="1" applyFill="1" applyBorder="1"/>
    <xf numFmtId="0" fontId="1" fillId="2" borderId="5" xfId="0" applyFont="1" applyFill="1" applyBorder="1"/>
    <xf numFmtId="0" fontId="1" fillId="2" borderId="3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1" fillId="5" borderId="1" xfId="0" applyFont="1" applyFill="1" applyBorder="1"/>
    <xf numFmtId="0" fontId="4" fillId="5" borderId="11" xfId="0" applyFont="1" applyFill="1" applyBorder="1"/>
    <xf numFmtId="0" fontId="4" fillId="5" borderId="3" xfId="0" applyFont="1" applyFill="1" applyBorder="1"/>
    <xf numFmtId="0" fontId="4" fillId="5" borderId="9" xfId="0" applyFont="1" applyFill="1" applyBorder="1"/>
    <xf numFmtId="0" fontId="4" fillId="2" borderId="10" xfId="0" applyFont="1" applyFill="1" applyBorder="1"/>
    <xf numFmtId="0" fontId="4" fillId="2" borderId="22" xfId="0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2" borderId="23" xfId="0" applyFont="1" applyFill="1" applyBorder="1"/>
    <xf numFmtId="0" fontId="4" fillId="2" borderId="7" xfId="0" applyFont="1" applyFill="1" applyBorder="1"/>
    <xf numFmtId="0" fontId="4" fillId="2" borderId="5" xfId="0" applyFont="1" applyFill="1" applyBorder="1"/>
    <xf numFmtId="0" fontId="5" fillId="5" borderId="5" xfId="0" applyFont="1" applyFill="1" applyBorder="1" applyAlignment="1">
      <alignment horizontal="right" vertical="center"/>
    </xf>
    <xf numFmtId="0" fontId="4" fillId="5" borderId="24" xfId="0" applyFont="1" applyFill="1" applyBorder="1"/>
    <xf numFmtId="0" fontId="5" fillId="4" borderId="11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3" fillId="6" borderId="1" xfId="0" applyFont="1" applyFill="1" applyBorder="1" applyAlignment="1"/>
    <xf numFmtId="0" fontId="3" fillId="6" borderId="4" xfId="0" applyFont="1" applyFill="1" applyBorder="1" applyAlignment="1"/>
    <xf numFmtId="10" fontId="8" fillId="9" borderId="9" xfId="1" applyNumberFormat="1" applyFont="1" applyFill="1" applyBorder="1" applyAlignment="1">
      <alignment horizontal="center" vertical="center"/>
    </xf>
    <xf numFmtId="10" fontId="8" fillId="9" borderId="1" xfId="1" applyNumberFormat="1" applyFont="1" applyFill="1" applyBorder="1" applyAlignment="1">
      <alignment horizontal="center" vertical="center"/>
    </xf>
    <xf numFmtId="10" fontId="8" fillId="9" borderId="9" xfId="0" applyNumberFormat="1" applyFont="1" applyFill="1" applyBorder="1" applyAlignment="1">
      <alignment horizontal="center" vertical="center"/>
    </xf>
    <xf numFmtId="10" fontId="8" fillId="9" borderId="1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4" xfId="0" applyFont="1" applyFill="1" applyBorder="1" applyAlignment="1" applyProtection="1">
      <alignment horizontal="center"/>
      <protection locked="0"/>
    </xf>
    <xf numFmtId="0" fontId="9" fillId="11" borderId="0" xfId="0" applyFont="1" applyFill="1"/>
    <xf numFmtId="0" fontId="12" fillId="10" borderId="17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right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5" borderId="29" xfId="0" applyFont="1" applyFill="1" applyBorder="1"/>
    <xf numFmtId="0" fontId="4" fillId="5" borderId="15" xfId="0" applyFont="1" applyFill="1" applyBorder="1"/>
    <xf numFmtId="0" fontId="4" fillId="7" borderId="15" xfId="0" applyFont="1" applyFill="1" applyBorder="1" applyAlignment="1" applyProtection="1">
      <alignment horizontal="center"/>
      <protection locked="0"/>
    </xf>
    <xf numFmtId="0" fontId="4" fillId="8" borderId="15" xfId="0" applyFont="1" applyFill="1" applyBorder="1" applyProtection="1">
      <protection locked="0"/>
    </xf>
    <xf numFmtId="0" fontId="4" fillId="5" borderId="1" xfId="0" applyFont="1" applyFill="1" applyBorder="1"/>
    <xf numFmtId="0" fontId="4" fillId="7" borderId="9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Protection="1">
      <protection locked="0"/>
    </xf>
    <xf numFmtId="0" fontId="5" fillId="4" borderId="23" xfId="0" applyFont="1" applyFill="1" applyBorder="1" applyAlignment="1">
      <alignment horizontal="center"/>
    </xf>
    <xf numFmtId="0" fontId="4" fillId="5" borderId="7" xfId="0" applyFont="1" applyFill="1" applyBorder="1"/>
    <xf numFmtId="0" fontId="4" fillId="5" borderId="5" xfId="0" applyFont="1" applyFill="1" applyBorder="1"/>
    <xf numFmtId="0" fontId="4" fillId="7" borderId="18" xfId="0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Protection="1">
      <protection locked="0"/>
    </xf>
    <xf numFmtId="0" fontId="5" fillId="5" borderId="5" xfId="0" applyFont="1" applyFill="1" applyBorder="1" applyAlignment="1">
      <alignment horizontal="right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/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4" fillId="7" borderId="27" xfId="0" applyFont="1" applyFill="1" applyBorder="1" applyAlignment="1" applyProtection="1">
      <alignment horizontal="center"/>
      <protection locked="0"/>
    </xf>
    <xf numFmtId="0" fontId="4" fillId="7" borderId="25" xfId="0" applyFont="1" applyFill="1" applyBorder="1" applyAlignment="1" applyProtection="1">
      <alignment horizontal="center"/>
      <protection locked="0"/>
    </xf>
    <xf numFmtId="0" fontId="4" fillId="7" borderId="24" xfId="0" applyFont="1" applyFill="1" applyBorder="1" applyAlignment="1" applyProtection="1">
      <alignment horizontal="center"/>
      <protection locked="0"/>
    </xf>
    <xf numFmtId="0" fontId="4" fillId="7" borderId="26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7" borderId="6" xfId="0" applyFont="1" applyFill="1" applyBorder="1" applyAlignment="1" applyProtection="1">
      <alignment horizontal="center"/>
      <protection locked="0"/>
    </xf>
    <xf numFmtId="0" fontId="4" fillId="7" borderId="30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10" fontId="8" fillId="9" borderId="6" xfId="0" applyNumberFormat="1" applyFont="1" applyFill="1" applyBorder="1" applyAlignment="1">
      <alignment horizontal="center"/>
    </xf>
    <xf numFmtId="10" fontId="8" fillId="9" borderId="7" xfId="0" applyNumberFormat="1" applyFont="1" applyFill="1" applyBorder="1" applyAlignment="1">
      <alignment horizontal="center"/>
    </xf>
    <xf numFmtId="10" fontId="8" fillId="9" borderId="33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10" fontId="8" fillId="9" borderId="2" xfId="0" applyNumberFormat="1" applyFont="1" applyFill="1" applyBorder="1" applyAlignment="1">
      <alignment horizontal="center"/>
    </xf>
    <xf numFmtId="10" fontId="8" fillId="9" borderId="3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8" fillId="9" borderId="5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/>
    </xf>
    <xf numFmtId="0" fontId="4" fillId="8" borderId="15" xfId="0" applyFont="1" applyFill="1" applyBorder="1" applyAlignment="1" applyProtection="1">
      <alignment horizontal="center"/>
      <protection locked="0"/>
    </xf>
    <xf numFmtId="0" fontId="4" fillId="8" borderId="16" xfId="0" applyFont="1" applyFill="1" applyBorder="1" applyAlignment="1" applyProtection="1">
      <alignment horizontal="center"/>
      <protection locked="0"/>
    </xf>
    <xf numFmtId="0" fontId="6" fillId="6" borderId="3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11" fillId="10" borderId="38" xfId="0" applyFont="1" applyFill="1" applyBorder="1" applyAlignment="1" applyProtection="1">
      <alignment horizontal="center"/>
      <protection locked="0"/>
    </xf>
    <xf numFmtId="0" fontId="11" fillId="10" borderId="34" xfId="0" applyFont="1" applyFill="1" applyBorder="1" applyAlignment="1" applyProtection="1">
      <alignment horizontal="center"/>
      <protection locked="0"/>
    </xf>
    <xf numFmtId="0" fontId="6" fillId="6" borderId="19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left"/>
    </xf>
    <xf numFmtId="0" fontId="6" fillId="0" borderId="3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3" fillId="12" borderId="36" xfId="0" applyFont="1" applyFill="1" applyBorder="1" applyAlignment="1" applyProtection="1">
      <alignment horizontal="center"/>
      <protection locked="0"/>
    </xf>
    <xf numFmtId="0" fontId="13" fillId="12" borderId="14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9CBCC"/>
      <color rgb="FFD2BCC3"/>
      <color rgb="FF919195"/>
      <color rgb="FFBF311A"/>
      <color rgb="FF679146"/>
      <color rgb="FFD59F0F"/>
      <color rgb="FF003A63"/>
      <color rgb="FFF15D22"/>
      <color rgb="FFCEE0B3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D1" zoomScale="70" zoomScaleNormal="70" workbookViewId="0">
      <selection activeCell="I19" sqref="I19:J19"/>
    </sheetView>
  </sheetViews>
  <sheetFormatPr defaultColWidth="9.1328125" defaultRowHeight="13.5" x14ac:dyDescent="0.35"/>
  <cols>
    <col min="1" max="1" width="11.3984375" style="1" bestFit="1" customWidth="1"/>
    <col min="2" max="2" width="77.265625" style="1" bestFit="1" customWidth="1"/>
    <col min="3" max="3" width="112.86328125" style="1" bestFit="1" customWidth="1"/>
    <col min="4" max="4" width="79.3984375" style="1" bestFit="1" customWidth="1"/>
    <col min="5" max="5" width="22.73046875" style="1" bestFit="1" customWidth="1"/>
    <col min="6" max="6" width="13.1328125" style="1" bestFit="1" customWidth="1"/>
    <col min="7" max="7" width="13.3984375" style="1" bestFit="1" customWidth="1"/>
    <col min="8" max="8" width="10.265625" style="1" bestFit="1" customWidth="1"/>
    <col min="9" max="9" width="14.1328125" style="1" bestFit="1" customWidth="1"/>
    <col min="10" max="10" width="10.265625" style="1" bestFit="1" customWidth="1"/>
    <col min="11" max="16384" width="9.1328125" style="1"/>
  </cols>
  <sheetData>
    <row r="1" spans="1:10" ht="28.15" thickBot="1" x14ac:dyDescent="0.8">
      <c r="A1" s="105" t="s">
        <v>67</v>
      </c>
      <c r="B1" s="105"/>
      <c r="C1" s="106"/>
      <c r="D1" s="14" t="s">
        <v>60</v>
      </c>
      <c r="E1" s="47">
        <v>2022</v>
      </c>
      <c r="F1" s="113" t="s">
        <v>61</v>
      </c>
      <c r="G1" s="114"/>
      <c r="H1" s="115"/>
      <c r="I1" s="116" t="s">
        <v>68</v>
      </c>
      <c r="J1" s="117"/>
    </row>
    <row r="2" spans="1:10" ht="28.15" thickBot="1" x14ac:dyDescent="0.8">
      <c r="A2" s="107" t="s">
        <v>0</v>
      </c>
      <c r="B2" s="108"/>
      <c r="C2" s="34" t="s">
        <v>1</v>
      </c>
      <c r="D2" s="35" t="s">
        <v>2</v>
      </c>
      <c r="E2" s="35" t="s">
        <v>62</v>
      </c>
      <c r="F2" s="35" t="s">
        <v>3</v>
      </c>
      <c r="G2" s="99" t="s">
        <v>4</v>
      </c>
      <c r="H2" s="99"/>
      <c r="I2" s="99"/>
      <c r="J2" s="100"/>
    </row>
    <row r="3" spans="1:10" ht="15" x14ac:dyDescent="0.4">
      <c r="A3" s="15" t="s">
        <v>23</v>
      </c>
      <c r="B3" s="19" t="s">
        <v>41</v>
      </c>
      <c r="C3" s="51" t="s">
        <v>5</v>
      </c>
      <c r="D3" s="51" t="s">
        <v>6</v>
      </c>
      <c r="E3" s="52">
        <v>0</v>
      </c>
      <c r="F3" s="53"/>
      <c r="G3" s="101"/>
      <c r="H3" s="101"/>
      <c r="I3" s="101"/>
      <c r="J3" s="102"/>
    </row>
    <row r="4" spans="1:10" ht="15" x14ac:dyDescent="0.4">
      <c r="A4" s="16" t="s">
        <v>24</v>
      </c>
      <c r="B4" s="20" t="s">
        <v>42</v>
      </c>
      <c r="C4" s="54" t="s">
        <v>7</v>
      </c>
      <c r="D4" s="54" t="s">
        <v>75</v>
      </c>
      <c r="E4" s="55">
        <v>0</v>
      </c>
      <c r="F4" s="56"/>
      <c r="G4" s="65"/>
      <c r="H4" s="65"/>
      <c r="I4" s="65"/>
      <c r="J4" s="66"/>
    </row>
    <row r="5" spans="1:10" ht="15" x14ac:dyDescent="0.4">
      <c r="A5" s="16" t="s">
        <v>25</v>
      </c>
      <c r="B5" s="20" t="s">
        <v>43</v>
      </c>
      <c r="C5" s="54" t="s">
        <v>8</v>
      </c>
      <c r="D5" s="54" t="s">
        <v>6</v>
      </c>
      <c r="E5" s="55">
        <v>0</v>
      </c>
      <c r="F5" s="56"/>
      <c r="G5" s="65"/>
      <c r="H5" s="65"/>
      <c r="I5" s="65"/>
      <c r="J5" s="66"/>
    </row>
    <row r="6" spans="1:10" ht="15" x14ac:dyDescent="0.4">
      <c r="A6" s="16" t="s">
        <v>26</v>
      </c>
      <c r="B6" s="20" t="s">
        <v>44</v>
      </c>
      <c r="C6" s="54" t="s">
        <v>79</v>
      </c>
      <c r="D6" s="54" t="s">
        <v>6</v>
      </c>
      <c r="E6" s="55">
        <v>0</v>
      </c>
      <c r="F6" s="56"/>
      <c r="G6" s="65"/>
      <c r="H6" s="65"/>
      <c r="I6" s="65"/>
      <c r="J6" s="66"/>
    </row>
    <row r="7" spans="1:10" ht="15" x14ac:dyDescent="0.4">
      <c r="A7" s="16" t="s">
        <v>27</v>
      </c>
      <c r="B7" s="20" t="s">
        <v>93</v>
      </c>
      <c r="C7" s="54" t="s">
        <v>77</v>
      </c>
      <c r="D7" s="54" t="s">
        <v>70</v>
      </c>
      <c r="E7" s="55">
        <v>0</v>
      </c>
      <c r="F7" s="56"/>
      <c r="G7" s="65"/>
      <c r="H7" s="65"/>
      <c r="I7" s="65"/>
      <c r="J7" s="66"/>
    </row>
    <row r="8" spans="1:10" ht="15" x14ac:dyDescent="0.4">
      <c r="A8" s="16" t="s">
        <v>28</v>
      </c>
      <c r="B8" s="20" t="s">
        <v>45</v>
      </c>
      <c r="C8" s="54" t="s">
        <v>80</v>
      </c>
      <c r="D8" s="54" t="s">
        <v>6</v>
      </c>
      <c r="E8" s="55">
        <v>0</v>
      </c>
      <c r="F8" s="56"/>
      <c r="G8" s="65"/>
      <c r="H8" s="65"/>
      <c r="I8" s="65"/>
      <c r="J8" s="66"/>
    </row>
    <row r="9" spans="1:10" ht="15" x14ac:dyDescent="0.4">
      <c r="A9" s="16" t="s">
        <v>29</v>
      </c>
      <c r="B9" s="20" t="s">
        <v>92</v>
      </c>
      <c r="C9" s="54" t="s">
        <v>90</v>
      </c>
      <c r="D9" s="54" t="s">
        <v>69</v>
      </c>
      <c r="E9" s="55">
        <v>0</v>
      </c>
      <c r="F9" s="56"/>
      <c r="G9" s="65"/>
      <c r="H9" s="65"/>
      <c r="I9" s="65"/>
      <c r="J9" s="66"/>
    </row>
    <row r="10" spans="1:10" ht="15" x14ac:dyDescent="0.4">
      <c r="A10" s="16" t="s">
        <v>30</v>
      </c>
      <c r="B10" s="20" t="s">
        <v>46</v>
      </c>
      <c r="C10" s="54" t="s">
        <v>78</v>
      </c>
      <c r="D10" s="54" t="s">
        <v>6</v>
      </c>
      <c r="E10" s="55">
        <v>0</v>
      </c>
      <c r="F10" s="56"/>
      <c r="G10" s="65"/>
      <c r="H10" s="65"/>
      <c r="I10" s="65"/>
      <c r="J10" s="66"/>
    </row>
    <row r="11" spans="1:10" ht="15" x14ac:dyDescent="0.4">
      <c r="A11" s="16" t="s">
        <v>31</v>
      </c>
      <c r="B11" s="20" t="s">
        <v>47</v>
      </c>
      <c r="C11" s="54" t="s">
        <v>81</v>
      </c>
      <c r="D11" s="54" t="s">
        <v>63</v>
      </c>
      <c r="E11" s="55">
        <v>0</v>
      </c>
      <c r="F11" s="56"/>
      <c r="G11" s="65"/>
      <c r="H11" s="65"/>
      <c r="I11" s="65"/>
      <c r="J11" s="66"/>
    </row>
    <row r="12" spans="1:10" ht="15" x14ac:dyDescent="0.4">
      <c r="A12" s="16" t="s">
        <v>32</v>
      </c>
      <c r="B12" s="20" t="s">
        <v>48</v>
      </c>
      <c r="C12" s="54" t="s">
        <v>82</v>
      </c>
      <c r="D12" s="54" t="s">
        <v>9</v>
      </c>
      <c r="E12" s="55">
        <v>0</v>
      </c>
      <c r="F12" s="56"/>
      <c r="G12" s="65"/>
      <c r="H12" s="65"/>
      <c r="I12" s="65"/>
      <c r="J12" s="66"/>
    </row>
    <row r="13" spans="1:10" ht="15" x14ac:dyDescent="0.4">
      <c r="A13" s="16" t="s">
        <v>33</v>
      </c>
      <c r="B13" s="20" t="s">
        <v>83</v>
      </c>
      <c r="C13" s="54" t="s">
        <v>13</v>
      </c>
      <c r="D13" s="54" t="s">
        <v>6</v>
      </c>
      <c r="E13" s="55">
        <v>0</v>
      </c>
      <c r="F13" s="56"/>
      <c r="G13" s="65"/>
      <c r="H13" s="65"/>
      <c r="I13" s="65"/>
      <c r="J13" s="66"/>
    </row>
    <row r="14" spans="1:10" ht="15" x14ac:dyDescent="0.4">
      <c r="A14" s="16" t="s">
        <v>34</v>
      </c>
      <c r="B14" s="20" t="s">
        <v>71</v>
      </c>
      <c r="C14" s="54" t="s">
        <v>10</v>
      </c>
      <c r="D14" s="54" t="s">
        <v>11</v>
      </c>
      <c r="E14" s="55">
        <v>0</v>
      </c>
      <c r="F14" s="56"/>
      <c r="G14" s="65"/>
      <c r="H14" s="65"/>
      <c r="I14" s="65"/>
      <c r="J14" s="66"/>
    </row>
    <row r="15" spans="1:10" ht="15" x14ac:dyDescent="0.4">
      <c r="A15" s="16" t="s">
        <v>35</v>
      </c>
      <c r="B15" s="20" t="s">
        <v>49</v>
      </c>
      <c r="C15" s="54" t="s">
        <v>12</v>
      </c>
      <c r="D15" s="54" t="s">
        <v>6</v>
      </c>
      <c r="E15" s="55">
        <v>0</v>
      </c>
      <c r="F15" s="56"/>
      <c r="G15" s="65"/>
      <c r="H15" s="65"/>
      <c r="I15" s="65"/>
      <c r="J15" s="66"/>
    </row>
    <row r="16" spans="1:10" ht="15.4" thickBot="1" x14ac:dyDescent="0.45">
      <c r="A16" s="57" t="s">
        <v>36</v>
      </c>
      <c r="B16" s="58" t="s">
        <v>72</v>
      </c>
      <c r="C16" s="59" t="s">
        <v>14</v>
      </c>
      <c r="D16" s="59" t="s">
        <v>76</v>
      </c>
      <c r="E16" s="60">
        <v>0</v>
      </c>
      <c r="F16" s="61"/>
      <c r="G16" s="63"/>
      <c r="H16" s="63"/>
      <c r="I16" s="63"/>
      <c r="J16" s="64"/>
    </row>
    <row r="17" spans="1:10" ht="13.9" thickBot="1" x14ac:dyDescent="0.4"/>
    <row r="18" spans="1:10" ht="28.15" thickBot="1" x14ac:dyDescent="0.8">
      <c r="A18" s="107" t="s">
        <v>87</v>
      </c>
      <c r="B18" s="109"/>
      <c r="C18" s="109"/>
      <c r="D18" s="109"/>
      <c r="E18" s="109"/>
      <c r="F18" s="109"/>
      <c r="G18" s="109"/>
      <c r="H18" s="109"/>
      <c r="I18" s="109"/>
      <c r="J18" s="108"/>
    </row>
    <row r="19" spans="1:10" ht="18" thickBot="1" x14ac:dyDescent="0.55000000000000004">
      <c r="A19" s="15" t="s">
        <v>15</v>
      </c>
      <c r="B19" s="19" t="s">
        <v>84</v>
      </c>
      <c r="C19" s="21" t="s">
        <v>16</v>
      </c>
      <c r="D19" s="22"/>
      <c r="E19" s="97" t="str">
        <f>"FY " &amp;$E$1-2</f>
        <v>FY 2020</v>
      </c>
      <c r="F19" s="98"/>
      <c r="G19" s="97" t="str">
        <f>"FY " &amp;$E$1-1</f>
        <v>FY 2021</v>
      </c>
      <c r="H19" s="98"/>
      <c r="I19" s="97" t="str">
        <f>"FY " &amp;$E$1</f>
        <v>FY 2022</v>
      </c>
      <c r="J19" s="98"/>
    </row>
    <row r="20" spans="1:10" ht="15" x14ac:dyDescent="0.4">
      <c r="A20" s="23"/>
      <c r="B20" s="24"/>
      <c r="C20" s="25"/>
      <c r="D20" s="26" t="s">
        <v>17</v>
      </c>
      <c r="E20" s="42">
        <v>0</v>
      </c>
      <c r="F20" s="38" t="e">
        <f>E20/$E$24</f>
        <v>#DIV/0!</v>
      </c>
      <c r="G20" s="42">
        <v>15</v>
      </c>
      <c r="H20" s="40">
        <f>G20/$G$24</f>
        <v>0.9375</v>
      </c>
      <c r="I20" s="42">
        <v>15</v>
      </c>
      <c r="J20" s="40">
        <f>I20/$I$24</f>
        <v>0.88235294117647056</v>
      </c>
    </row>
    <row r="21" spans="1:10" ht="30" x14ac:dyDescent="0.4">
      <c r="A21" s="23"/>
      <c r="B21" s="24"/>
      <c r="C21" s="25"/>
      <c r="D21" s="27" t="s">
        <v>20</v>
      </c>
      <c r="E21" s="43">
        <v>0</v>
      </c>
      <c r="F21" s="39" t="e">
        <f t="shared" ref="F21:F23" si="0">E21/$E$24</f>
        <v>#DIV/0!</v>
      </c>
      <c r="G21" s="43">
        <v>1</v>
      </c>
      <c r="H21" s="41">
        <f t="shared" ref="H21:H23" si="1">G21/$G$24</f>
        <v>6.25E-2</v>
      </c>
      <c r="I21" s="43">
        <v>0</v>
      </c>
      <c r="J21" s="41">
        <f t="shared" ref="J21:J23" si="2">I21/$I$24</f>
        <v>0</v>
      </c>
    </row>
    <row r="22" spans="1:10" ht="15" x14ac:dyDescent="0.4">
      <c r="A22" s="23"/>
      <c r="B22" s="24"/>
      <c r="C22" s="25"/>
      <c r="D22" s="26" t="s">
        <v>18</v>
      </c>
      <c r="E22" s="43">
        <v>0</v>
      </c>
      <c r="F22" s="39" t="e">
        <f t="shared" si="0"/>
        <v>#DIV/0!</v>
      </c>
      <c r="G22" s="43">
        <v>0</v>
      </c>
      <c r="H22" s="41">
        <f t="shared" si="1"/>
        <v>0</v>
      </c>
      <c r="I22" s="43">
        <v>2</v>
      </c>
      <c r="J22" s="41">
        <f t="shared" si="2"/>
        <v>0.11764705882352941</v>
      </c>
    </row>
    <row r="23" spans="1:10" ht="15" x14ac:dyDescent="0.4">
      <c r="A23" s="23"/>
      <c r="B23" s="24"/>
      <c r="C23" s="25"/>
      <c r="D23" s="26" t="s">
        <v>19</v>
      </c>
      <c r="E23" s="43">
        <v>0</v>
      </c>
      <c r="F23" s="39" t="e">
        <f t="shared" si="0"/>
        <v>#DIV/0!</v>
      </c>
      <c r="G23" s="43">
        <v>0</v>
      </c>
      <c r="H23" s="41">
        <f t="shared" si="1"/>
        <v>0</v>
      </c>
      <c r="I23" s="43">
        <v>0</v>
      </c>
      <c r="J23" s="41">
        <f t="shared" si="2"/>
        <v>0</v>
      </c>
    </row>
    <row r="24" spans="1:10" ht="15.4" thickBot="1" x14ac:dyDescent="0.45">
      <c r="A24" s="28"/>
      <c r="B24" s="29"/>
      <c r="C24" s="30"/>
      <c r="D24" s="31" t="s">
        <v>56</v>
      </c>
      <c r="E24" s="95">
        <f>SUM(E20:E23)</f>
        <v>0</v>
      </c>
      <c r="F24" s="96"/>
      <c r="G24" s="95">
        <f>SUM(G20:G23)</f>
        <v>16</v>
      </c>
      <c r="H24" s="96"/>
      <c r="I24" s="93">
        <f>SUM(I20:I23)</f>
        <v>17</v>
      </c>
      <c r="J24" s="94"/>
    </row>
    <row r="25" spans="1:10" ht="13.9" thickBot="1" x14ac:dyDescent="0.4">
      <c r="E25" s="46"/>
      <c r="F25" s="46"/>
      <c r="G25" s="46"/>
      <c r="H25" s="46"/>
      <c r="I25" s="46"/>
      <c r="J25" s="46"/>
    </row>
    <row r="26" spans="1:10" ht="28.15" thickBot="1" x14ac:dyDescent="0.8">
      <c r="A26" s="110" t="s">
        <v>87</v>
      </c>
      <c r="B26" s="109"/>
      <c r="C26" s="109"/>
      <c r="D26" s="109"/>
      <c r="E26" s="109"/>
      <c r="F26" s="109"/>
      <c r="G26" s="109"/>
      <c r="H26" s="109"/>
      <c r="I26" s="109"/>
      <c r="J26" s="108"/>
    </row>
    <row r="27" spans="1:10" ht="18" thickBot="1" x14ac:dyDescent="0.55000000000000004">
      <c r="A27" s="3"/>
      <c r="B27" s="13"/>
      <c r="C27" s="13"/>
      <c r="D27" s="13"/>
      <c r="E27" s="97" t="str">
        <f>"FY " &amp;$E$1-2</f>
        <v>FY 2020</v>
      </c>
      <c r="F27" s="98"/>
      <c r="G27" s="97" t="str">
        <f>"FY " &amp;$E$1-1</f>
        <v>FY 2021</v>
      </c>
      <c r="H27" s="98"/>
      <c r="I27" s="97" t="str">
        <f>"FY " &amp;$E$1</f>
        <v>FY 2022</v>
      </c>
      <c r="J27" s="98"/>
    </row>
    <row r="28" spans="1:10" ht="15" customHeight="1" x14ac:dyDescent="0.4">
      <c r="A28" s="15" t="s">
        <v>37</v>
      </c>
      <c r="B28" s="32" t="s">
        <v>50</v>
      </c>
      <c r="C28" s="111" t="s">
        <v>91</v>
      </c>
      <c r="D28" s="112"/>
      <c r="E28" s="70">
        <v>0</v>
      </c>
      <c r="F28" s="71"/>
      <c r="G28" s="70">
        <v>0</v>
      </c>
      <c r="H28" s="71"/>
      <c r="I28" s="70">
        <v>0</v>
      </c>
      <c r="J28" s="72"/>
    </row>
    <row r="29" spans="1:10" ht="15" x14ac:dyDescent="0.4">
      <c r="A29" s="16" t="s">
        <v>37</v>
      </c>
      <c r="B29" s="20" t="s">
        <v>85</v>
      </c>
      <c r="C29" s="74" t="s">
        <v>54</v>
      </c>
      <c r="D29" s="75"/>
      <c r="E29" s="67">
        <v>0</v>
      </c>
      <c r="F29" s="68"/>
      <c r="G29" s="67">
        <v>0</v>
      </c>
      <c r="H29" s="68"/>
      <c r="I29" s="67">
        <v>0</v>
      </c>
      <c r="J29" s="69"/>
    </row>
    <row r="30" spans="1:10" ht="15" x14ac:dyDescent="0.4">
      <c r="A30" s="11"/>
      <c r="B30" s="24"/>
      <c r="C30" s="25"/>
      <c r="D30" s="48" t="s">
        <v>22</v>
      </c>
      <c r="E30" s="90" t="e">
        <f>E29/E28</f>
        <v>#DIV/0!</v>
      </c>
      <c r="F30" s="91"/>
      <c r="G30" s="90" t="e">
        <f t="shared" ref="G30" si="3">G29/G28</f>
        <v>#DIV/0!</v>
      </c>
      <c r="H30" s="91"/>
      <c r="I30" s="90" t="e">
        <f t="shared" ref="I30" si="4">I29/I28</f>
        <v>#DIV/0!</v>
      </c>
      <c r="J30" s="91"/>
    </row>
    <row r="31" spans="1:10" ht="15" x14ac:dyDescent="0.4">
      <c r="A31" s="16" t="s">
        <v>37</v>
      </c>
      <c r="B31" s="20" t="s">
        <v>51</v>
      </c>
      <c r="C31" s="74" t="s">
        <v>54</v>
      </c>
      <c r="D31" s="75"/>
      <c r="E31" s="67">
        <v>0</v>
      </c>
      <c r="F31" s="68"/>
      <c r="G31" s="67">
        <v>0</v>
      </c>
      <c r="H31" s="68"/>
      <c r="I31" s="67">
        <v>0</v>
      </c>
      <c r="J31" s="68"/>
    </row>
    <row r="32" spans="1:10" ht="15" x14ac:dyDescent="0.4">
      <c r="A32" s="16" t="s">
        <v>39</v>
      </c>
      <c r="B32" s="20" t="s">
        <v>53</v>
      </c>
      <c r="C32" s="92" t="s">
        <v>86</v>
      </c>
      <c r="D32" s="92"/>
      <c r="E32" s="73">
        <v>0</v>
      </c>
      <c r="F32" s="73"/>
      <c r="G32" s="73">
        <v>0</v>
      </c>
      <c r="H32" s="73"/>
      <c r="I32" s="67">
        <v>0</v>
      </c>
      <c r="J32" s="69"/>
    </row>
    <row r="33" spans="1:10" ht="17.649999999999999" x14ac:dyDescent="0.5">
      <c r="A33" s="17" t="s">
        <v>38</v>
      </c>
      <c r="B33" s="50" t="s">
        <v>52</v>
      </c>
      <c r="C33" s="18"/>
      <c r="D33" s="18"/>
      <c r="E33" s="36" t="s">
        <v>55</v>
      </c>
      <c r="F33" s="36" t="s">
        <v>56</v>
      </c>
      <c r="G33" s="36" t="s">
        <v>55</v>
      </c>
      <c r="H33" s="36" t="s">
        <v>56</v>
      </c>
      <c r="I33" s="36" t="s">
        <v>57</v>
      </c>
      <c r="J33" s="37" t="s">
        <v>56</v>
      </c>
    </row>
    <row r="34" spans="1:10" ht="15" x14ac:dyDescent="0.4">
      <c r="A34" s="11"/>
      <c r="B34" s="4"/>
      <c r="C34" s="2"/>
      <c r="D34" s="25"/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5">
        <v>0</v>
      </c>
    </row>
    <row r="35" spans="1:10" ht="15.4" thickBot="1" x14ac:dyDescent="0.45">
      <c r="A35" s="12"/>
      <c r="B35" s="6"/>
      <c r="C35" s="7"/>
      <c r="D35" s="62" t="s">
        <v>58</v>
      </c>
      <c r="E35" s="80" t="e">
        <f>E34/F34</f>
        <v>#DIV/0!</v>
      </c>
      <c r="F35" s="81"/>
      <c r="G35" s="80" t="e">
        <f>G34/H34</f>
        <v>#DIV/0!</v>
      </c>
      <c r="H35" s="81"/>
      <c r="I35" s="80" t="e">
        <f>I34/J34</f>
        <v>#DIV/0!</v>
      </c>
      <c r="J35" s="82"/>
    </row>
    <row r="36" spans="1:10" ht="13.9" thickBot="1" x14ac:dyDescent="0.4"/>
    <row r="37" spans="1:10" ht="27.75" x14ac:dyDescent="0.75">
      <c r="A37" s="87" t="s">
        <v>21</v>
      </c>
      <c r="B37" s="88"/>
      <c r="C37" s="88"/>
      <c r="D37" s="88"/>
      <c r="E37" s="88"/>
      <c r="F37" s="88"/>
      <c r="G37" s="88"/>
      <c r="H37" s="88"/>
      <c r="I37" s="88"/>
      <c r="J37" s="89"/>
    </row>
    <row r="38" spans="1:10" ht="17.649999999999999" x14ac:dyDescent="0.5">
      <c r="A38" s="5"/>
      <c r="B38" s="9"/>
      <c r="C38" s="10"/>
      <c r="D38" s="10"/>
      <c r="E38" s="83" t="s">
        <v>40</v>
      </c>
      <c r="F38" s="84"/>
      <c r="G38" s="83" t="s">
        <v>59</v>
      </c>
      <c r="H38" s="84"/>
      <c r="I38" s="85" t="s">
        <v>37</v>
      </c>
      <c r="J38" s="86"/>
    </row>
    <row r="39" spans="1:10" ht="15.4" thickBot="1" x14ac:dyDescent="0.45">
      <c r="A39" s="8"/>
      <c r="B39" s="33" t="s">
        <v>64</v>
      </c>
      <c r="C39" s="21" t="s">
        <v>66</v>
      </c>
      <c r="D39" s="21" t="s">
        <v>65</v>
      </c>
      <c r="E39" s="76">
        <v>0</v>
      </c>
      <c r="F39" s="77"/>
      <c r="G39" s="76">
        <v>0</v>
      </c>
      <c r="H39" s="77"/>
      <c r="I39" s="78">
        <v>0</v>
      </c>
      <c r="J39" s="79"/>
    </row>
    <row r="40" spans="1:10" ht="13.9" thickBot="1" x14ac:dyDescent="0.4"/>
    <row r="41" spans="1:10" ht="27.75" x14ac:dyDescent="0.75">
      <c r="A41" s="87" t="s">
        <v>88</v>
      </c>
      <c r="B41" s="88"/>
      <c r="C41" s="88"/>
      <c r="D41" s="103"/>
      <c r="E41" s="88"/>
      <c r="F41" s="88"/>
      <c r="G41" s="88"/>
      <c r="H41" s="88"/>
      <c r="I41" s="88"/>
      <c r="J41" s="89"/>
    </row>
    <row r="42" spans="1:10" ht="15" x14ac:dyDescent="0.4">
      <c r="A42" s="5"/>
      <c r="B42" s="20" t="s">
        <v>73</v>
      </c>
      <c r="C42" s="104" t="s">
        <v>89</v>
      </c>
      <c r="D42" s="49"/>
      <c r="E42" s="3"/>
      <c r="F42" s="3"/>
      <c r="G42" s="3"/>
      <c r="H42" s="3"/>
      <c r="I42" s="3"/>
      <c r="J42" s="3"/>
    </row>
    <row r="43" spans="1:10" ht="15" x14ac:dyDescent="0.4">
      <c r="A43" s="8"/>
      <c r="B43" s="20" t="s">
        <v>74</v>
      </c>
      <c r="C43" s="104"/>
      <c r="D43" s="49"/>
      <c r="E43" s="3"/>
      <c r="F43" s="3"/>
      <c r="G43" s="3"/>
      <c r="H43" s="3"/>
      <c r="I43" s="3"/>
      <c r="J43" s="3"/>
    </row>
    <row r="44" spans="1:10" ht="15" x14ac:dyDescent="0.4">
      <c r="A44" s="3"/>
      <c r="B44" s="3"/>
      <c r="C44" s="2"/>
      <c r="D44" s="49"/>
      <c r="E44" s="3"/>
      <c r="F44" s="3"/>
      <c r="G44" s="3"/>
      <c r="H44" s="3"/>
      <c r="I44" s="3"/>
      <c r="J44" s="3"/>
    </row>
    <row r="45" spans="1:10" ht="15" x14ac:dyDescent="0.4">
      <c r="A45" s="3"/>
      <c r="B45" s="3"/>
      <c r="C45" s="2"/>
      <c r="D45" s="49"/>
      <c r="E45" s="3"/>
      <c r="F45" s="3"/>
      <c r="G45" s="3"/>
      <c r="H45" s="3"/>
      <c r="I45" s="3"/>
      <c r="J45" s="3"/>
    </row>
    <row r="46" spans="1:10" ht="15" x14ac:dyDescent="0.4">
      <c r="A46" s="3"/>
      <c r="B46" s="3"/>
      <c r="C46" s="2"/>
      <c r="D46" s="49"/>
      <c r="E46" s="3"/>
      <c r="F46" s="3"/>
      <c r="G46" s="3"/>
      <c r="H46" s="3"/>
      <c r="I46" s="3"/>
      <c r="J46" s="3"/>
    </row>
    <row r="47" spans="1:10" ht="15" x14ac:dyDescent="0.4">
      <c r="A47" s="3"/>
      <c r="B47" s="3"/>
      <c r="C47" s="2"/>
      <c r="D47" s="49"/>
      <c r="E47" s="3"/>
      <c r="F47" s="3"/>
      <c r="G47" s="3"/>
      <c r="H47" s="3"/>
      <c r="I47" s="3"/>
      <c r="J47" s="3"/>
    </row>
    <row r="48" spans="1:10" ht="15" x14ac:dyDescent="0.4">
      <c r="A48" s="3"/>
      <c r="B48" s="3"/>
      <c r="C48" s="2"/>
      <c r="D48" s="49"/>
      <c r="E48" s="3"/>
      <c r="F48" s="3"/>
      <c r="G48" s="3"/>
      <c r="H48" s="3"/>
      <c r="I48" s="3"/>
      <c r="J48" s="3"/>
    </row>
    <row r="49" spans="1:10" ht="15" x14ac:dyDescent="0.4">
      <c r="A49" s="3"/>
      <c r="B49" s="3"/>
      <c r="C49" s="2"/>
      <c r="D49" s="49"/>
      <c r="E49" s="3"/>
      <c r="F49" s="3"/>
      <c r="G49" s="3"/>
      <c r="H49" s="3"/>
      <c r="I49" s="3"/>
      <c r="J49" s="3"/>
    </row>
    <row r="50" spans="1:10" ht="15" x14ac:dyDescent="0.4">
      <c r="A50" s="3"/>
      <c r="B50" s="3"/>
      <c r="C50" s="2"/>
      <c r="D50" s="49"/>
      <c r="E50" s="3"/>
      <c r="F50" s="3"/>
      <c r="G50" s="3"/>
      <c r="H50" s="3"/>
      <c r="I50" s="3"/>
      <c r="J50" s="3"/>
    </row>
    <row r="51" spans="1:10" ht="15" x14ac:dyDescent="0.4">
      <c r="A51" s="3"/>
      <c r="B51" s="3"/>
      <c r="C51" s="2"/>
      <c r="D51" s="49"/>
      <c r="E51" s="3"/>
      <c r="F51" s="3"/>
      <c r="G51" s="3"/>
      <c r="H51" s="3"/>
      <c r="I51" s="3"/>
      <c r="J51" s="3"/>
    </row>
    <row r="52" spans="1:10" ht="15" x14ac:dyDescent="0.4">
      <c r="A52" s="3"/>
      <c r="B52" s="3"/>
      <c r="C52" s="2"/>
      <c r="D52" s="49"/>
      <c r="E52" s="3"/>
      <c r="F52" s="3"/>
      <c r="G52" s="3"/>
      <c r="H52" s="3"/>
      <c r="I52" s="3"/>
      <c r="J52" s="3"/>
    </row>
    <row r="53" spans="1:10" ht="15" x14ac:dyDescent="0.4">
      <c r="A53" s="3"/>
      <c r="B53" s="3"/>
      <c r="C53" s="2"/>
      <c r="D53" s="49"/>
      <c r="E53" s="3"/>
      <c r="F53" s="3"/>
      <c r="G53" s="3"/>
      <c r="H53" s="3"/>
      <c r="I53" s="3"/>
      <c r="J53" s="3"/>
    </row>
    <row r="54" spans="1:10" ht="15" x14ac:dyDescent="0.4">
      <c r="A54" s="3"/>
      <c r="B54" s="3"/>
      <c r="C54" s="2"/>
      <c r="D54" s="49"/>
      <c r="E54" s="3"/>
      <c r="F54" s="3"/>
      <c r="G54" s="3"/>
      <c r="H54" s="3"/>
      <c r="I54" s="3"/>
      <c r="J54" s="3"/>
    </row>
    <row r="55" spans="1:10" ht="15" x14ac:dyDescent="0.4">
      <c r="A55" s="3"/>
      <c r="B55" s="3"/>
      <c r="C55" s="2"/>
      <c r="D55" s="49"/>
      <c r="E55" s="3"/>
      <c r="F55" s="3"/>
      <c r="G55" s="3"/>
      <c r="H55" s="3"/>
      <c r="I55" s="3"/>
      <c r="J55" s="3"/>
    </row>
    <row r="56" spans="1:10" x14ac:dyDescent="0.35">
      <c r="A56" s="3"/>
      <c r="B56" s="3"/>
      <c r="C56" s="2"/>
      <c r="D56" s="3"/>
      <c r="E56" s="3"/>
      <c r="F56" s="3"/>
      <c r="G56" s="3"/>
      <c r="H56" s="3"/>
      <c r="I56" s="3"/>
      <c r="J56" s="3"/>
    </row>
  </sheetData>
  <sheetProtection algorithmName="SHA-512" hashValue="4F3LThzARcMyyJqIWZZCJUoTOnTMBgvQseQmjrbyxS/GHts9C6xGgL5FpfL7j9BDOTFvBB/a3U1+IdKgO20sOQ==" saltValue="wudiSEHm9TRSWX2bocxghw==" spinCount="100000" sheet="1" objects="1" scenarios="1"/>
  <mergeCells count="61">
    <mergeCell ref="A41:J41"/>
    <mergeCell ref="C42:C43"/>
    <mergeCell ref="A1:C1"/>
    <mergeCell ref="A2:B2"/>
    <mergeCell ref="A18:J18"/>
    <mergeCell ref="A26:J26"/>
    <mergeCell ref="C28:D28"/>
    <mergeCell ref="G27:H27"/>
    <mergeCell ref="I27:J27"/>
    <mergeCell ref="F1:H1"/>
    <mergeCell ref="I1:J1"/>
    <mergeCell ref="G7:J7"/>
    <mergeCell ref="G8:J8"/>
    <mergeCell ref="G9:J9"/>
    <mergeCell ref="G10:J10"/>
    <mergeCell ref="G13:J13"/>
    <mergeCell ref="G2:J2"/>
    <mergeCell ref="G4:J4"/>
    <mergeCell ref="G5:J5"/>
    <mergeCell ref="G6:J6"/>
    <mergeCell ref="G3:J3"/>
    <mergeCell ref="E30:F30"/>
    <mergeCell ref="G30:H30"/>
    <mergeCell ref="I30:J30"/>
    <mergeCell ref="C32:D32"/>
    <mergeCell ref="G14:J14"/>
    <mergeCell ref="G15:J15"/>
    <mergeCell ref="C29:D29"/>
    <mergeCell ref="I24:J24"/>
    <mergeCell ref="G24:H24"/>
    <mergeCell ref="E24:F24"/>
    <mergeCell ref="G19:H19"/>
    <mergeCell ref="E19:F19"/>
    <mergeCell ref="I19:J19"/>
    <mergeCell ref="E27:F27"/>
    <mergeCell ref="E28:F28"/>
    <mergeCell ref="E32:F32"/>
    <mergeCell ref="E39:F39"/>
    <mergeCell ref="G39:H39"/>
    <mergeCell ref="I39:J39"/>
    <mergeCell ref="E35:F35"/>
    <mergeCell ref="G35:H35"/>
    <mergeCell ref="I35:J35"/>
    <mergeCell ref="E38:F38"/>
    <mergeCell ref="G38:H38"/>
    <mergeCell ref="I38:J38"/>
    <mergeCell ref="A37:J37"/>
    <mergeCell ref="G32:H32"/>
    <mergeCell ref="I32:J32"/>
    <mergeCell ref="C31:D31"/>
    <mergeCell ref="E31:F31"/>
    <mergeCell ref="G31:H31"/>
    <mergeCell ref="I31:J31"/>
    <mergeCell ref="G16:J16"/>
    <mergeCell ref="G11:J11"/>
    <mergeCell ref="G12:J12"/>
    <mergeCell ref="E29:F29"/>
    <mergeCell ref="G29:H29"/>
    <mergeCell ref="I29:J29"/>
    <mergeCell ref="G28:H28"/>
    <mergeCell ref="I28:J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Lemon, Chris</dc:creator>
  <cp:lastModifiedBy>Martinez, Hector</cp:lastModifiedBy>
  <dcterms:created xsi:type="dcterms:W3CDTF">2018-06-19T14:07:01Z</dcterms:created>
  <dcterms:modified xsi:type="dcterms:W3CDTF">2021-09-27T14:05:31Z</dcterms:modified>
</cp:coreProperties>
</file>